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625" activeTab="0"/>
  </bookViews>
  <sheets>
    <sheet name="收入及開支狀況表" sheetId="1" r:id="rId1"/>
  </sheets>
  <externalReferences>
    <externalReference r:id="rId4"/>
  </externalReferences>
  <definedNames>
    <definedName name="A">#REF!</definedName>
    <definedName name="B">#REF!</definedName>
    <definedName name="content">#REF!</definedName>
    <definedName name="CT">#REF!</definedName>
    <definedName name="D">#REF!</definedName>
    <definedName name="D_1998">#REF!</definedName>
    <definedName name="Despesas">#REF!</definedName>
    <definedName name="DM">#REF!</definedName>
    <definedName name="E">#REF!</definedName>
    <definedName name="E_1998">#REF!</definedName>
    <definedName name="F">#REF!</definedName>
    <definedName name="G">#REF!</definedName>
    <definedName name="H">#REF!</definedName>
    <definedName name="I">#REF!</definedName>
    <definedName name="IF">#REF!</definedName>
    <definedName name="instfig">#REF!</definedName>
    <definedName name="J">#REF!</definedName>
    <definedName name="K">#REF!</definedName>
    <definedName name="mensal">#REF!</definedName>
    <definedName name="Nome_C">#REF!</definedName>
    <definedName name="PRINT_AREA_MI">#REF!</definedName>
    <definedName name="receitas">#REF!</definedName>
    <definedName name="seguro">#REF!</definedName>
    <definedName name="T">#REF!</definedName>
    <definedName name="Total">#REF!</definedName>
    <definedName name="預算">#REF!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<sst xmlns="http://schemas.openxmlformats.org/spreadsheetml/2006/main" count="27" uniqueCount="27">
  <si>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    </t>
    </r>
    <r>
      <rPr>
        <sz val="10"/>
        <rFont val="新細明體"/>
        <family val="1"/>
      </rPr>
      <t xml:space="preserve">社工局轄下之社會設施
</t>
    </r>
    <r>
      <rPr>
        <sz val="10"/>
        <rFont val="Times New Roman"/>
        <family val="1"/>
      </rPr>
      <t>Equipamentos sociais do IAS</t>
    </r>
  </si>
  <si>
    <r>
      <t xml:space="preserve">2. </t>
    </r>
    <r>
      <rPr>
        <b/>
        <sz val="10"/>
        <rFont val="新細明體"/>
        <family val="1"/>
      </rPr>
      <t xml:space="preserve">屬下部門的運作及投資費用
</t>
    </r>
    <r>
      <rPr>
        <b/>
        <sz val="10"/>
        <rFont val="Times New Roman"/>
        <family val="1"/>
      </rPr>
      <t>2. Funcionamento das unidades subordinadas e investimento</t>
    </r>
  </si>
  <si>
    <r>
      <t xml:space="preserve">    </t>
    </r>
    <r>
      <rPr>
        <sz val="10"/>
        <rFont val="新細明體"/>
        <family val="1"/>
      </rPr>
      <t>人員</t>
    </r>
    <r>
      <rPr>
        <sz val="10"/>
        <rFont val="Times New Roman"/>
        <family val="1"/>
      </rPr>
      <t xml:space="preserve"> 
Pessoal</t>
    </r>
  </si>
  <si>
    <r>
      <t xml:space="preserve">    </t>
    </r>
    <r>
      <rPr>
        <sz val="10"/>
        <rFont val="新細明體"/>
        <family val="1"/>
      </rPr>
      <t xml:space="preserve">投資費用
</t>
    </r>
    <r>
      <rPr>
        <sz val="10"/>
        <rFont val="Times New Roman"/>
        <family val="1"/>
      </rPr>
      <t>Despesas de investimentos</t>
    </r>
  </si>
  <si>
    <r>
      <t xml:space="preserve"> </t>
    </r>
    <r>
      <rPr>
        <b/>
        <sz val="10"/>
        <rFont val="新細明體"/>
        <family val="1"/>
      </rPr>
      <t xml:space="preserve">期末餘額
</t>
    </r>
    <r>
      <rPr>
        <b/>
        <sz val="10"/>
        <rFont val="Times New Roman"/>
        <family val="1"/>
      </rPr>
      <t>Saldo final</t>
    </r>
  </si>
  <si>
    <r>
      <rPr>
        <b/>
        <sz val="16"/>
        <rFont val="新細明體"/>
        <family val="1"/>
      </rPr>
      <t>社工局</t>
    </r>
    <r>
      <rPr>
        <b/>
        <sz val="16"/>
        <rFont val="Times New Roman"/>
        <family val="1"/>
      </rPr>
      <t>2010</t>
    </r>
    <r>
      <rPr>
        <b/>
        <sz val="16"/>
        <rFont val="新細明體"/>
        <family val="1"/>
      </rPr>
      <t xml:space="preserve">年收入及開支狀況表
</t>
    </r>
    <r>
      <rPr>
        <b/>
        <sz val="16"/>
        <rFont val="Times New Roman"/>
        <family val="1"/>
      </rPr>
      <t>Mapa das receitas e despesas do IAS de 2010</t>
    </r>
  </si>
  <si>
    <r>
      <rPr>
        <b/>
        <sz val="10"/>
        <rFont val="新細明體"/>
        <family val="1"/>
      </rPr>
      <t xml:space="preserve">名稱
</t>
    </r>
    <r>
      <rPr>
        <b/>
        <sz val="10"/>
        <rFont val="Times New Roman"/>
        <family val="1"/>
      </rPr>
      <t>Designação</t>
    </r>
  </si>
  <si>
    <r>
      <rPr>
        <b/>
        <sz val="10"/>
        <rFont val="新細明體"/>
        <family val="1"/>
      </rPr>
      <t>金額</t>
    </r>
    <r>
      <rPr>
        <b/>
        <sz val="10"/>
        <rFont val="Times New Roman"/>
        <family val="1"/>
      </rPr>
      <t xml:space="preserve">  (</t>
    </r>
    <r>
      <rPr>
        <b/>
        <sz val="10"/>
        <rFont val="新細明體"/>
        <family val="1"/>
      </rPr>
      <t>澳門幣</t>
    </r>
    <r>
      <rPr>
        <b/>
        <sz val="10"/>
        <rFont val="Times New Roman"/>
        <family val="1"/>
      </rPr>
      <t xml:space="preserve">)
 Montante  (MOP) </t>
    </r>
  </si>
  <si>
    <r>
      <rPr>
        <b/>
        <sz val="10"/>
        <rFont val="新細明體"/>
        <family val="1"/>
      </rPr>
      <t xml:space="preserve">第一季
</t>
    </r>
    <r>
      <rPr>
        <b/>
        <sz val="10"/>
        <rFont val="Times New Roman"/>
        <family val="1"/>
      </rPr>
      <t>1.° semestre</t>
    </r>
  </si>
  <si>
    <r>
      <rPr>
        <b/>
        <sz val="10"/>
        <rFont val="新細明體"/>
        <family val="1"/>
      </rPr>
      <t xml:space="preserve">第二季
</t>
    </r>
    <r>
      <rPr>
        <b/>
        <sz val="10"/>
        <rFont val="Times New Roman"/>
        <family val="1"/>
      </rPr>
      <t>2.° semestre</t>
    </r>
  </si>
  <si>
    <r>
      <rPr>
        <b/>
        <sz val="10"/>
        <rFont val="新細明體"/>
        <family val="1"/>
      </rPr>
      <t xml:space="preserve">第三季
</t>
    </r>
    <r>
      <rPr>
        <b/>
        <sz val="10"/>
        <rFont val="Times New Roman"/>
        <family val="1"/>
      </rPr>
      <t>3.° semestre</t>
    </r>
  </si>
  <si>
    <r>
      <rPr>
        <b/>
        <sz val="10"/>
        <rFont val="新細明體"/>
        <family val="1"/>
      </rPr>
      <t xml:space="preserve">第四季
</t>
    </r>
    <r>
      <rPr>
        <b/>
        <sz val="10"/>
        <rFont val="Times New Roman"/>
        <family val="1"/>
      </rPr>
      <t>4.° semestre</t>
    </r>
  </si>
  <si>
    <r>
      <rPr>
        <b/>
        <sz val="10"/>
        <rFont val="新細明體"/>
        <family val="1"/>
      </rPr>
      <t xml:space="preserve">累計
</t>
    </r>
    <r>
      <rPr>
        <b/>
        <sz val="10"/>
        <rFont val="Times New Roman"/>
        <family val="1"/>
      </rPr>
      <t>Total</t>
    </r>
  </si>
  <si>
    <r>
      <rPr>
        <b/>
        <sz val="10"/>
        <rFont val="新細明體"/>
        <family val="1"/>
      </rPr>
      <t xml:space="preserve">期初餘額
</t>
    </r>
    <r>
      <rPr>
        <b/>
        <sz val="10"/>
        <rFont val="Times New Roman"/>
        <family val="1"/>
      </rPr>
      <t>Saldo inicial</t>
    </r>
  </si>
  <si>
    <r>
      <rPr>
        <b/>
        <sz val="10"/>
        <rFont val="新細明體"/>
        <family val="1"/>
      </rPr>
      <t xml:space="preserve">收入
</t>
    </r>
    <r>
      <rPr>
        <b/>
        <sz val="10"/>
        <rFont val="Times New Roman"/>
        <family val="1"/>
      </rPr>
      <t>Receitas</t>
    </r>
  </si>
  <si>
    <r>
      <rPr>
        <b/>
        <sz val="10"/>
        <rFont val="新細明體"/>
        <family val="1"/>
      </rPr>
      <t xml:space="preserve">開支
</t>
    </r>
    <r>
      <rPr>
        <b/>
        <sz val="10"/>
        <rFont val="Times New Roman"/>
        <family val="1"/>
      </rPr>
      <t>Despesas</t>
    </r>
  </si>
  <si>
    <r>
      <t xml:space="preserve">1. </t>
    </r>
    <r>
      <rPr>
        <b/>
        <sz val="10"/>
        <rFont val="新細明體"/>
        <family val="1"/>
      </rPr>
      <t xml:space="preserve">社會服務範圍內費用
</t>
    </r>
    <r>
      <rPr>
        <b/>
        <sz val="10"/>
        <rFont val="Times New Roman"/>
        <family val="1"/>
      </rPr>
      <t>1. Despesas de âmbito social</t>
    </r>
  </si>
  <si>
    <r>
      <t xml:space="preserve">    </t>
    </r>
    <r>
      <rPr>
        <sz val="10"/>
        <rFont val="新細明體"/>
        <family val="1"/>
      </rPr>
      <t>給予民間機構的財政津助</t>
    </r>
    <r>
      <rPr>
        <sz val="10"/>
        <rFont val="Times New Roman"/>
        <family val="1"/>
      </rPr>
      <t xml:space="preserve"> 
Apoio financeiro a instituições particulares</t>
    </r>
  </si>
  <si>
    <r>
      <t xml:space="preserve">    </t>
    </r>
    <r>
      <rPr>
        <sz val="10"/>
        <rFont val="新細明體"/>
        <family val="1"/>
      </rPr>
      <t>給予個人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家庭的經濟援助
</t>
    </r>
    <r>
      <rPr>
        <sz val="10"/>
        <rFont val="Times New Roman"/>
        <family val="1"/>
      </rPr>
      <t>Apoio financeiro a particulares/famílias</t>
    </r>
  </si>
  <si>
    <r>
      <t xml:space="preserve">    </t>
    </r>
    <r>
      <rPr>
        <sz val="10"/>
        <rFont val="新細明體"/>
        <family val="1"/>
      </rPr>
      <t>敬老金</t>
    </r>
    <r>
      <rPr>
        <sz val="10"/>
        <rFont val="Times New Roman"/>
        <family val="1"/>
      </rPr>
      <t xml:space="preserve"> 
Subsídio para idosos</t>
    </r>
  </si>
  <si>
    <r>
      <t xml:space="preserve">    </t>
    </r>
    <r>
      <rPr>
        <sz val="10"/>
        <rFont val="新細明體"/>
        <family val="1"/>
      </rPr>
      <t xml:space="preserve">社區活動及為市民提供的其他服務
</t>
    </r>
    <r>
      <rPr>
        <sz val="10"/>
        <rFont val="Times New Roman"/>
        <family val="1"/>
      </rPr>
      <t xml:space="preserve">Actividades comunitárias e outras prestações de serviço à população </t>
    </r>
  </si>
  <si>
    <r>
      <t xml:space="preserve">    </t>
    </r>
    <r>
      <rPr>
        <sz val="10"/>
        <rFont val="新細明體"/>
        <family val="1"/>
      </rPr>
      <t xml:space="preserve">對社會範疇工作人員的培訓
</t>
    </r>
    <r>
      <rPr>
        <sz val="10"/>
        <rFont val="Times New Roman"/>
        <family val="1"/>
      </rPr>
      <t>Formação de trabalhadores da área social</t>
    </r>
  </si>
  <si>
    <r>
      <t xml:space="preserve">    </t>
    </r>
    <r>
      <rPr>
        <sz val="10"/>
        <rFont val="新細明體"/>
        <family val="1"/>
      </rPr>
      <t xml:space="preserve">國際組織之會員費及捐款
</t>
    </r>
    <r>
      <rPr>
        <sz val="10"/>
        <rFont val="Times New Roman"/>
        <family val="1"/>
      </rPr>
      <t xml:space="preserve"> Quotas às organizações internacionais e donativos</t>
    </r>
  </si>
  <si>
    <r>
      <t xml:space="preserve">    </t>
    </r>
    <r>
      <rPr>
        <sz val="10"/>
        <rFont val="新細明體"/>
        <family val="1"/>
      </rPr>
      <t xml:space="preserve">資產及勞務
</t>
    </r>
    <r>
      <rPr>
        <sz val="10"/>
        <rFont val="Times New Roman"/>
        <family val="1"/>
      </rPr>
      <t xml:space="preserve"> Bens e serviços</t>
    </r>
  </si>
  <si>
    <r>
      <t xml:space="preserve">3. </t>
    </r>
    <r>
      <rPr>
        <b/>
        <sz val="10"/>
        <rFont val="新細明體"/>
        <family val="1"/>
      </rPr>
      <t xml:space="preserve">轉帳往公營部門
</t>
    </r>
    <r>
      <rPr>
        <b/>
        <sz val="10"/>
        <rFont val="Times New Roman"/>
        <family val="1"/>
      </rPr>
      <t>3. Transferência para o Sector Público</t>
    </r>
  </si>
  <si>
    <t>*</t>
  </si>
  <si>
    <r>
      <rPr>
        <sz val="10"/>
        <rFont val="細明體"/>
        <family val="3"/>
      </rPr>
      <t>第一季的收入未有計入由</t>
    </r>
    <r>
      <rPr>
        <sz val="10"/>
        <rFont val="Times New Roman"/>
        <family val="1"/>
      </rPr>
      <t>2009</t>
    </r>
    <r>
      <rPr>
        <sz val="10"/>
        <rFont val="細明體"/>
        <family val="3"/>
      </rPr>
      <t>年轉入的上年度管理結餘澳門幣</t>
    </r>
    <r>
      <rPr>
        <sz val="10"/>
        <rFont val="Times New Roman"/>
        <family val="1"/>
      </rPr>
      <t>294,757,627.11</t>
    </r>
    <r>
      <rPr>
        <sz val="10"/>
        <rFont val="細明體"/>
        <family val="3"/>
      </rPr>
      <t>元，該筆結餘已透過第一補充預算作轉入。</t>
    </r>
  </si>
</sst>
</file>

<file path=xl/styles.xml><?xml version="1.0" encoding="utf-8"?>
<styleSheet xmlns="http://schemas.openxmlformats.org/spreadsheetml/2006/main">
  <numFmts count="6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??_);_(@_)"/>
    <numFmt numFmtId="194" formatCode="0.0%"/>
    <numFmt numFmtId="195" formatCode="&quot;$&quot;#,##0_);\(&quot;$&quot;#,##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0_ "/>
    <numFmt numFmtId="199" formatCode="_-* #,##0.0_-;\-* #,##0.0_-;_-* &quot;-&quot;??_-;_-@_-"/>
    <numFmt numFmtId="200" formatCode="_-* #,##0_-;\-* #,##0_-;_-* &quot;-&quot;??_-;_-@_-"/>
    <numFmt numFmtId="201" formatCode="#,##0.00_ "/>
    <numFmt numFmtId="202" formatCode="#,##0.0_ "/>
    <numFmt numFmtId="203" formatCode="#,##0_ "/>
    <numFmt numFmtId="204" formatCode="0.0"/>
    <numFmt numFmtId="205" formatCode="#,##0.0_);[Red]\(#,##0.0\)"/>
    <numFmt numFmtId="206" formatCode="_-* #,##0.000_-;\-* #,##0.000_-;_-* &quot;-&quot;??_-;_-@_-"/>
    <numFmt numFmtId="207" formatCode="#,##0\ &quot;Esc.&quot;;\-#,##0\ &quot;Esc.&quot;"/>
    <numFmt numFmtId="208" formatCode="#,##0\ &quot;Esc.&quot;;[Red]\-#,##0\ &quot;Esc.&quot;"/>
    <numFmt numFmtId="209" formatCode="#,##0.00\ &quot;Esc.&quot;;\-#,##0.00\ &quot;Esc.&quot;"/>
    <numFmt numFmtId="210" formatCode="#,##0.00\ &quot;Esc.&quot;;[Red]\-#,##0.00\ &quot;Esc.&quot;"/>
    <numFmt numFmtId="211" formatCode="_-* #,##0\ &quot;Esc.&quot;_-;\-* #,##0\ &quot;Esc.&quot;_-;_-* &quot;-&quot;\ &quot;Esc.&quot;_-;_-@_-"/>
    <numFmt numFmtId="212" formatCode="_-* #,##0\ _E_s_c_._-;\-* #,##0\ _E_s_c_._-;_-* &quot;-&quot;\ _E_s_c_._-;_-@_-"/>
    <numFmt numFmtId="213" formatCode="_-* #,##0.00\ &quot;Esc.&quot;_-;\-* #,##0.00\ &quot;Esc.&quot;_-;_-* &quot;-&quot;??\ &quot;Esc.&quot;_-;_-@_-"/>
    <numFmt numFmtId="214" formatCode="_-* #,##0.00\ _E_s_c_._-;\-* #,##0.00\ _E_s_c_._-;_-* &quot;-&quot;??\ _E_s_c_._-;_-@_-"/>
    <numFmt numFmtId="215" formatCode="#."/>
    <numFmt numFmtId="216" formatCode="dd\-mmm\-yy_)"/>
    <numFmt numFmtId="217" formatCode="_(* #,##0.0_);_(* \(#,##0.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m&quot;月&quot;d&quot;日&quot;"/>
    <numFmt numFmtId="222" formatCode="0.00_);[Red]\(0.00\)"/>
    <numFmt numFmtId="223" formatCode="0.00_);\(0.00\)"/>
    <numFmt numFmtId="224" formatCode="_-* #,##0.0000_-;\-* #,##0.0000_-;_-* &quot;-&quot;??_-;_-@_-"/>
    <numFmt numFmtId="225" formatCode="&quot;$&quot;#,##0.00"/>
  </numFmts>
  <fonts count="28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18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5" fillId="7" borderId="2" applyNumberFormat="0" applyAlignment="0" applyProtection="0"/>
    <xf numFmtId="0" fontId="24" fillId="17" borderId="8" applyNumberFormat="0" applyAlignment="0" applyProtection="0"/>
    <xf numFmtId="0" fontId="21" fillId="23" borderId="9" applyNumberForma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3" fontId="2" fillId="0" borderId="10" xfId="35" applyFont="1" applyBorder="1" applyAlignment="1">
      <alignment horizontal="right" vertical="top" wrapText="1"/>
    </xf>
    <xf numFmtId="0" fontId="3" fillId="0" borderId="12" xfId="0" applyFont="1" applyBorder="1" applyAlignment="1">
      <alignment horizontal="justify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189" fontId="2" fillId="0" borderId="10" xfId="33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189" fontId="3" fillId="0" borderId="10" xfId="33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89" fontId="2" fillId="0" borderId="10" xfId="33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41" fontId="2" fillId="0" borderId="10" xfId="0" applyNumberFormat="1" applyFont="1" applyBorder="1" applyAlignment="1">
      <alignment horizontal="right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1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24" borderId="14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Book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10.12:8080/My%20Documents\Suplementar%20&amp;%20Alteracao\1al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C"/>
      <sheetName val="Rubrica data_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10" sqref="D10"/>
    </sheetView>
  </sheetViews>
  <sheetFormatPr defaultColWidth="9.00390625" defaultRowHeight="16.5"/>
  <cols>
    <col min="1" max="1" width="31.00390625" style="1" customWidth="1"/>
    <col min="2" max="2" width="15.50390625" style="1" customWidth="1"/>
    <col min="3" max="4" width="15.375" style="1" customWidth="1"/>
    <col min="5" max="5" width="15.375" style="1" hidden="1" customWidth="1"/>
    <col min="6" max="6" width="14.625" style="1" customWidth="1"/>
    <col min="7" max="16384" width="9.00390625" style="1" customWidth="1"/>
  </cols>
  <sheetData>
    <row r="1" spans="1:6" ht="50.25" customHeight="1">
      <c r="A1" s="24" t="s">
        <v>5</v>
      </c>
      <c r="B1" s="25"/>
      <c r="C1" s="25"/>
      <c r="D1" s="25"/>
      <c r="E1" s="25"/>
      <c r="F1" s="25"/>
    </row>
    <row r="2" ht="12.75">
      <c r="A2" s="2"/>
    </row>
    <row r="3" spans="1:6" ht="30.75" customHeight="1">
      <c r="A3" s="26" t="s">
        <v>6</v>
      </c>
      <c r="B3" s="28" t="s">
        <v>7</v>
      </c>
      <c r="C3" s="29"/>
      <c r="D3" s="29"/>
      <c r="E3" s="29"/>
      <c r="F3" s="30"/>
    </row>
    <row r="4" spans="1:6" ht="34.5" customHeight="1">
      <c r="A4" s="27"/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</row>
    <row r="5" spans="1:6" ht="32.25" customHeight="1">
      <c r="A5" s="4" t="s">
        <v>13</v>
      </c>
      <c r="B5" s="14"/>
      <c r="C5" s="3">
        <f>B24</f>
        <v>-121552265.44</v>
      </c>
      <c r="D5" s="3">
        <f>C24</f>
        <v>83549643.86000001</v>
      </c>
      <c r="E5" s="3"/>
      <c r="F5" s="14"/>
    </row>
    <row r="6" spans="1:6" ht="21" customHeight="1">
      <c r="A6" s="4"/>
      <c r="B6" s="14"/>
      <c r="C6" s="3"/>
      <c r="D6" s="3"/>
      <c r="E6" s="3"/>
      <c r="F6" s="3"/>
    </row>
    <row r="7" spans="1:6" ht="32.25" customHeight="1">
      <c r="A7" s="4" t="s">
        <v>14</v>
      </c>
      <c r="B7" s="3">
        <v>82748526.41</v>
      </c>
      <c r="C7" s="3">
        <v>422049122.77</v>
      </c>
      <c r="D7" s="3"/>
      <c r="E7" s="3"/>
      <c r="F7" s="3">
        <f>+B7+C7+D7+E7</f>
        <v>504797649.17999995</v>
      </c>
    </row>
    <row r="8" spans="1:6" ht="21" customHeight="1">
      <c r="A8" s="4"/>
      <c r="B8" s="3"/>
      <c r="C8" s="3"/>
      <c r="D8" s="3"/>
      <c r="E8" s="3"/>
      <c r="F8" s="3"/>
    </row>
    <row r="9" spans="1:6" ht="33" customHeight="1">
      <c r="A9" s="4" t="s">
        <v>15</v>
      </c>
      <c r="B9" s="3">
        <f>+B10+B18+B22</f>
        <v>204300791.85</v>
      </c>
      <c r="C9" s="3">
        <f>+C10+C18+C22</f>
        <v>216947213.46999997</v>
      </c>
      <c r="D9" s="3"/>
      <c r="E9" s="3"/>
      <c r="F9" s="3">
        <f aca="true" t="shared" si="0" ref="F9:F22">+B9+C9+D9+E9</f>
        <v>421248005.31999993</v>
      </c>
    </row>
    <row r="10" spans="1:6" ht="33" customHeight="1">
      <c r="A10" s="4" t="s">
        <v>16</v>
      </c>
      <c r="B10" s="17">
        <f>SUM(B11:B17)</f>
        <v>161250304.1</v>
      </c>
      <c r="C10" s="17">
        <f>SUM(C11:C17)</f>
        <v>163517699.56999996</v>
      </c>
      <c r="D10" s="17"/>
      <c r="E10" s="17"/>
      <c r="F10" s="3">
        <f t="shared" si="0"/>
        <v>324768003.66999996</v>
      </c>
    </row>
    <row r="11" spans="1:6" ht="34.5" customHeight="1">
      <c r="A11" s="18" t="s">
        <v>17</v>
      </c>
      <c r="B11" s="15">
        <v>84014277</v>
      </c>
      <c r="C11" s="15">
        <v>91169613.57</v>
      </c>
      <c r="D11" s="15"/>
      <c r="E11" s="15"/>
      <c r="F11" s="5">
        <f t="shared" si="0"/>
        <v>175183890.57</v>
      </c>
    </row>
    <row r="12" spans="1:6" ht="34.5" customHeight="1">
      <c r="A12" s="18" t="s">
        <v>18</v>
      </c>
      <c r="B12" s="5">
        <v>75771608</v>
      </c>
      <c r="C12" s="5">
        <v>69714367</v>
      </c>
      <c r="D12" s="5"/>
      <c r="E12" s="15"/>
      <c r="F12" s="5">
        <f t="shared" si="0"/>
        <v>145485975</v>
      </c>
    </row>
    <row r="13" spans="1:6" ht="31.5" customHeight="1">
      <c r="A13" s="12" t="s">
        <v>19</v>
      </c>
      <c r="B13" s="11">
        <v>998600</v>
      </c>
      <c r="C13" s="11">
        <v>1697200</v>
      </c>
      <c r="D13" s="11"/>
      <c r="E13" s="15"/>
      <c r="F13" s="5">
        <f t="shared" si="0"/>
        <v>2695800</v>
      </c>
    </row>
    <row r="14" spans="1:6" ht="33.75" customHeight="1">
      <c r="A14" s="12" t="s">
        <v>0</v>
      </c>
      <c r="B14" s="5">
        <v>136206.6</v>
      </c>
      <c r="C14" s="5">
        <v>461002.6</v>
      </c>
      <c r="D14" s="11"/>
      <c r="E14" s="5"/>
      <c r="F14" s="5">
        <f t="shared" si="0"/>
        <v>597209.2</v>
      </c>
    </row>
    <row r="15" spans="1:6" ht="50.25" customHeight="1">
      <c r="A15" s="12" t="s">
        <v>20</v>
      </c>
      <c r="B15" s="19">
        <v>0</v>
      </c>
      <c r="C15" s="5">
        <v>176917.7</v>
      </c>
      <c r="D15" s="11"/>
      <c r="E15" s="5"/>
      <c r="F15" s="5">
        <f t="shared" si="0"/>
        <v>176917.7</v>
      </c>
    </row>
    <row r="16" spans="1:6" ht="35.25" customHeight="1">
      <c r="A16" s="12" t="s">
        <v>21</v>
      </c>
      <c r="B16" s="16">
        <v>329612.5</v>
      </c>
      <c r="C16" s="15">
        <v>298598.7</v>
      </c>
      <c r="D16" s="15"/>
      <c r="E16" s="15"/>
      <c r="F16" s="5">
        <f t="shared" si="0"/>
        <v>628211.2</v>
      </c>
    </row>
    <row r="17" spans="1:6" ht="45" customHeight="1">
      <c r="A17" s="12" t="s">
        <v>22</v>
      </c>
      <c r="B17" s="11">
        <v>0</v>
      </c>
      <c r="C17" s="11">
        <v>0</v>
      </c>
      <c r="D17" s="11"/>
      <c r="E17" s="11"/>
      <c r="F17" s="22">
        <f t="shared" si="0"/>
        <v>0</v>
      </c>
    </row>
    <row r="18" spans="1:6" ht="48" customHeight="1">
      <c r="A18" s="4" t="s">
        <v>1</v>
      </c>
      <c r="B18" s="3">
        <f>SUM(B19:B21)</f>
        <v>37543981.75</v>
      </c>
      <c r="C18" s="3">
        <f>SUM(C19:C21)</f>
        <v>48198155.900000006</v>
      </c>
      <c r="D18" s="3"/>
      <c r="E18" s="3"/>
      <c r="F18" s="3">
        <f t="shared" si="0"/>
        <v>85742137.65</v>
      </c>
    </row>
    <row r="19" spans="1:6" ht="32.25" customHeight="1">
      <c r="A19" s="12" t="s">
        <v>2</v>
      </c>
      <c r="B19" s="15">
        <v>31691490.3</v>
      </c>
      <c r="C19" s="15">
        <v>39129651.6</v>
      </c>
      <c r="D19" s="15"/>
      <c r="E19" s="15"/>
      <c r="F19" s="5">
        <f t="shared" si="0"/>
        <v>70821141.9</v>
      </c>
    </row>
    <row r="20" spans="1:6" ht="30.75" customHeight="1">
      <c r="A20" s="12" t="s">
        <v>23</v>
      </c>
      <c r="B20" s="5">
        <v>4940971.45</v>
      </c>
      <c r="C20" s="5">
        <v>7150713.1</v>
      </c>
      <c r="D20" s="5"/>
      <c r="E20" s="5"/>
      <c r="F20" s="5">
        <f t="shared" si="0"/>
        <v>12091684.55</v>
      </c>
    </row>
    <row r="21" spans="1:6" ht="33" customHeight="1">
      <c r="A21" s="12" t="s">
        <v>3</v>
      </c>
      <c r="B21" s="11">
        <v>911520</v>
      </c>
      <c r="C21" s="11">
        <v>1917791.2</v>
      </c>
      <c r="D21" s="6"/>
      <c r="E21" s="11"/>
      <c r="F21" s="5">
        <f t="shared" si="0"/>
        <v>2829311.2</v>
      </c>
    </row>
    <row r="22" spans="1:6" ht="33.75" customHeight="1">
      <c r="A22" s="4" t="s">
        <v>24</v>
      </c>
      <c r="B22" s="17">
        <v>5506506</v>
      </c>
      <c r="C22" s="17">
        <v>5231358</v>
      </c>
      <c r="D22" s="17"/>
      <c r="E22" s="17"/>
      <c r="F22" s="3">
        <f t="shared" si="0"/>
        <v>10737864</v>
      </c>
    </row>
    <row r="23" spans="1:6" ht="21" customHeight="1">
      <c r="A23" s="4"/>
      <c r="B23" s="3"/>
      <c r="C23" s="3"/>
      <c r="D23" s="3"/>
      <c r="E23" s="3"/>
      <c r="F23" s="3"/>
    </row>
    <row r="24" spans="1:6" ht="31.5" customHeight="1">
      <c r="A24" s="7" t="s">
        <v>4</v>
      </c>
      <c r="B24" s="8">
        <f>+B7-B9</f>
        <v>-121552265.44</v>
      </c>
      <c r="C24" s="8">
        <f>C5++C7-C9</f>
        <v>83549643.86000001</v>
      </c>
      <c r="D24" s="8"/>
      <c r="E24" s="8"/>
      <c r="F24" s="23"/>
    </row>
    <row r="25" spans="1:4" ht="12.75">
      <c r="A25" s="9"/>
      <c r="D25" s="13"/>
    </row>
    <row r="26" spans="1:6" ht="14.25" customHeight="1">
      <c r="A26" s="21" t="s">
        <v>25</v>
      </c>
      <c r="B26" s="31" t="s">
        <v>26</v>
      </c>
      <c r="C26" s="31"/>
      <c r="D26" s="31"/>
      <c r="E26" s="31"/>
      <c r="F26" s="31"/>
    </row>
    <row r="27" spans="1:6" ht="15.75" customHeight="1">
      <c r="A27" s="10"/>
      <c r="B27" s="31"/>
      <c r="C27" s="31"/>
      <c r="D27" s="31"/>
      <c r="E27" s="31"/>
      <c r="F27" s="31"/>
    </row>
  </sheetData>
  <sheetProtection/>
  <mergeCells count="4">
    <mergeCell ref="A1:F1"/>
    <mergeCell ref="A3:A4"/>
    <mergeCell ref="B3:F3"/>
    <mergeCell ref="B26:F27"/>
  </mergeCells>
  <printOptions horizontalCentered="1"/>
  <pageMargins left="0.17" right="0.22" top="0.984251968503937" bottom="0.984251968503937" header="0.5118110236220472" footer="0.5118110236220472"/>
  <pageSetup horizontalDpi="600" verticalDpi="600" orientation="portrait" paperSize="9" scale="90" r:id="rId1"/>
  <ignoredErrors>
    <ignoredError sqref="B18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Lam</cp:lastModifiedBy>
  <cp:lastPrinted>2010-03-19T07:27:15Z</cp:lastPrinted>
  <dcterms:created xsi:type="dcterms:W3CDTF">1999-08-18T08:40:21Z</dcterms:created>
  <dcterms:modified xsi:type="dcterms:W3CDTF">2010-08-05T08:35:34Z</dcterms:modified>
  <cp:category/>
  <cp:version/>
  <cp:contentType/>
  <cp:contentStatus/>
</cp:coreProperties>
</file>